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tiago\Google Drive\GERÊNCIA DE LICITAÇÃO\2021\PE 255-2021 - Serviço de Apoio Administrativo\Processo - Editáveis\Anexos Edital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M86" i="1"/>
  <c r="O86" i="1" s="1"/>
  <c r="M85" i="1"/>
  <c r="O85" i="1" s="1"/>
  <c r="M84" i="1"/>
  <c r="O84" i="1" s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77" i="1"/>
  <c r="O77" i="1" s="1"/>
  <c r="M76" i="1"/>
  <c r="O76" i="1" s="1"/>
  <c r="A76" i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O75" i="1"/>
  <c r="M75" i="1"/>
  <c r="E52" i="1"/>
  <c r="F68" i="1"/>
  <c r="F67" i="1"/>
  <c r="A67" i="1"/>
  <c r="A68" i="1" s="1"/>
  <c r="F66" i="1"/>
  <c r="F65" i="1"/>
  <c r="F64" i="1"/>
  <c r="F63" i="1"/>
  <c r="F62" i="1"/>
  <c r="F61" i="1"/>
  <c r="A61" i="1"/>
  <c r="A62" i="1" s="1"/>
  <c r="A63" i="1" s="1"/>
  <c r="A64" i="1" s="1"/>
  <c r="A65" i="1" s="1"/>
  <c r="F60" i="1"/>
  <c r="F59" i="1"/>
  <c r="F58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F6" i="1"/>
  <c r="O87" i="1" l="1"/>
</calcChain>
</file>

<file path=xl/sharedStrings.xml><?xml version="1.0" encoding="utf-8"?>
<sst xmlns="http://schemas.openxmlformats.org/spreadsheetml/2006/main" count="240" uniqueCount="114">
  <si>
    <t>Item</t>
  </si>
  <si>
    <t>Descrição</t>
  </si>
  <si>
    <t>Unidade</t>
  </si>
  <si>
    <t>Qtde</t>
  </si>
  <si>
    <t>Valor unt</t>
  </si>
  <si>
    <t>Valor total</t>
  </si>
  <si>
    <t>Destinação por empregado</t>
  </si>
  <si>
    <t>Prancheta</t>
  </si>
  <si>
    <t>Agente de Portaria  (44h semanais);                                        Agente de Portaria 12x36 (Noturno);                         Motorista Categoria D;                                        Encarregado de Serviços</t>
  </si>
  <si>
    <t>Livro de ocorrência</t>
  </si>
  <si>
    <t>Agente de Portaria  (44h semanais);                             Agente de Portaria 12x36 (Noturno);                         Motorista Categoria D;                                        Encarregado de Serviços</t>
  </si>
  <si>
    <t>Lanterna de LED bateria recarregável</t>
  </si>
  <si>
    <t>Agente de Portaria  (44h semanais);                      Agente de Portaria 12x36 (Noturno)</t>
  </si>
  <si>
    <t>Caixa de ferramentas com 5 gavetas (pesquisa web)</t>
  </si>
  <si>
    <t>Artifice</t>
  </si>
  <si>
    <t>Teste elétrico (pesquisa web)</t>
  </si>
  <si>
    <t>Escova de aço</t>
  </si>
  <si>
    <t>Trena</t>
  </si>
  <si>
    <t>Jogo de chave phillips e fenda, Composto por 7 peças sendo:
- 4 Fenda
:: 5/16" x 6" (8 x 150mm)
:: 3/16" x 4" (5 x 100mm)
:: 1/4" x 5"  (6 x 125mm)
:: 1/8” x 3” (3,5 x 75 mm)
- 3 Phillips 
:: 1/4" x 4" (PH2 x 100mm)
:: 3/16" x 4" (PH1 x 100 mm)
:: 1/8” x 3” (PH0 x 75 mm)</t>
  </si>
  <si>
    <t>Conjunto</t>
  </si>
  <si>
    <t>Conjunto de chaves combinada , Kit Chave Combinada 12 Peças 6mm ao 22mm.
Medidas das Chaves: 6mm, 7mm, 8mm, 9mm, 10mm, 11mm, 12mm, 13mm,14mm, 17mm, 19mm e 22mm</t>
  </si>
  <si>
    <t>Colher de pedreiro</t>
  </si>
  <si>
    <t>Alicate De Pressão 10 Pol Com Bico Reto</t>
  </si>
  <si>
    <t>Espátula Aço Inox Lisa 4" - 101 mm Cabo de Madeira</t>
  </si>
  <si>
    <t>Martelo Unha Polido 29 Mm Com Cabo De Fibra</t>
  </si>
  <si>
    <t>Carrinho De Mão Com Chassi Metálico E Caçamba Metálica</t>
  </si>
  <si>
    <t>Artifice;                                                                       Jardineiro Roçador;                                                     Operário Rural.</t>
  </si>
  <si>
    <t>Pa De Bico Com Cabo de madeira 71cm</t>
  </si>
  <si>
    <t>Enxada Larga com cabo de madeira 150cm</t>
  </si>
  <si>
    <t>Alicate de bico 6" com cabo isolado para 1.000v</t>
  </si>
  <si>
    <t>Alicate   de carte 6" com cabo isolado   para 1.000v</t>
  </si>
  <si>
    <t>Alicate   de eletricista    8" cl cabo isolado   para  1.000v</t>
  </si>
  <si>
    <t>Alicate  amperímetro</t>
  </si>
  <si>
    <t>Escadas de 05 degraus em alumínio, tipo  cavalete, Altura aberta: 156.cm, Altura fechada: 169.cm, Altura do patamar: 110.cm</t>
  </si>
  <si>
    <t>Tesouras de jardinagem   para grama</t>
  </si>
  <si>
    <t>Jardineiro Roçador;                       Operário Rural</t>
  </si>
  <si>
    <t>Tesouras de jardinagem para poda,  Lâmina de 12 cabo de madeira</t>
  </si>
  <si>
    <t>Ancinho  de grama 18 dentes</t>
  </si>
  <si>
    <t>Facão Tercado 70cm Aço Carbono 21pol</t>
  </si>
  <si>
    <t>Pazinha Larga Manual Para Horta Jardinagem</t>
  </si>
  <si>
    <t>Arco De Serra Fixo 12 Polegadas</t>
  </si>
  <si>
    <t>Lâmina Para Serra Manual 12 polegadas</t>
  </si>
  <si>
    <t>Jogo De Brocas Aço Rápido 15 Peças De 1,5 A 12mm</t>
  </si>
  <si>
    <t>Jogo</t>
  </si>
  <si>
    <t>Jogo de brocas para concreto com ponta de metal duro/vídea 3 mm a 12 mm com 8 peças</t>
  </si>
  <si>
    <t>Jogo de chave  Philips , 3 Chaves De Fenda Ponta Chata 3x75, 5x100, 6x150mm,3 Chaves De Fenda Ponta Philips 3x150, 5x100, 6x150mm.</t>
  </si>
  <si>
    <t>Jogo com 2 Chaves Ajustáveis , tamanhos, 10 polegadas; Cabo emborrachado, confortável e aderente</t>
  </si>
  <si>
    <t>Jogo com 2 Chaves Ajustáveis , tamanho, 6 polegadas; Cabo emborrachado, confortável e aderente</t>
  </si>
  <si>
    <t>Caneta teste 90.000v (sensor   de tensão).</t>
  </si>
  <si>
    <t>Aspersor Oscilante Para Engate Rápido</t>
  </si>
  <si>
    <t>Mangueira de borracha flexível para jardim de 1/2 polegada</t>
  </si>
  <si>
    <t>Metro</t>
  </si>
  <si>
    <t xml:space="preserve">Jardineiro Roçador </t>
  </si>
  <si>
    <t>Esguicho Para Mangueira Tipo Pistola</t>
  </si>
  <si>
    <t>Protetor De Roçagem Flexível 3M X 1.2M, tela de Nylon que retem os detritos que podem ser lançados durante a roçagem, fixação do protetor de roçagem no solo, é feita por 2 hastes de aço de alta resistência, comprimento: 3 Metros, altura 1,2 metro.(Pesquisa WEB)</t>
  </si>
  <si>
    <t>Fio para roçadeira sthil FS 220, fio de corte quadrado 3.0 mm x 312mm</t>
  </si>
  <si>
    <t>Rolo com 300 metros</t>
  </si>
  <si>
    <t>Lamina 2 Pontas Roçadeira Stihl Fs160/220 Furo 20mm</t>
  </si>
  <si>
    <t>Lima Chata 8 Com Cabo Plástico</t>
  </si>
  <si>
    <t xml:space="preserve">Lima para Motoserra 8" x 5/32" </t>
  </si>
  <si>
    <t xml:space="preserve">Rádio Comunicador </t>
  </si>
  <si>
    <t>Par</t>
  </si>
  <si>
    <t>Agentes de Portaria;                Encarregado de Serviços</t>
  </si>
  <si>
    <t>Motoserra de Médio   Porte,   com licença  de porte e uso  fornecido  pelo IBAMA</t>
  </si>
  <si>
    <t>Operário Rural</t>
  </si>
  <si>
    <t>Roçadeira com motor de 2 tempos.</t>
  </si>
  <si>
    <t>Podador, sistema corte: lâmina, tipo motor: à combustão, potência motor:1.400 W, Cilindrada motor: 36,3 CC, tipo combustível: gasolina, comprimento lâmina:30 cm, aplicação: cerca Viva</t>
  </si>
  <si>
    <t>Jardineiro Roçador</t>
  </si>
  <si>
    <t>Valor Untário</t>
  </si>
  <si>
    <t>Perneira de couro sintético ou de raspa de couro</t>
  </si>
  <si>
    <t>Protetor facial acrilico para roçador</t>
  </si>
  <si>
    <t>Avental de raspa de couro</t>
  </si>
  <si>
    <t>Protetor auricular tipo plug</t>
  </si>
  <si>
    <t>Artifice;                    Jardineiro Roçador;                       Operário Rural;                Motorista Cat. D;                    Auxiliar de Almoxarifado; Encarregado de Serviços.</t>
  </si>
  <si>
    <t>Bota de segurança cano curto 24 cm  material PVC</t>
  </si>
  <si>
    <t xml:space="preserve">Artifice;                    Jardineiro Roçador;                       Operário Rural;               </t>
  </si>
  <si>
    <t>Óculos de lente incolor com proteção lateral</t>
  </si>
  <si>
    <t>Luva de vaqueta cano curto</t>
  </si>
  <si>
    <t>Luva de raspa de couro tamanho médio</t>
  </si>
  <si>
    <t>Boné especial para proteção de orelhas e nuca contra raios solares</t>
  </si>
  <si>
    <t>Bota de segurança  cano curto com biqueira em pvc</t>
  </si>
  <si>
    <t>Talabarte em Y</t>
  </si>
  <si>
    <t xml:space="preserve">Artifice;  </t>
  </si>
  <si>
    <t>Agente de Portaria  (44h semanais)                (01 Empregado)</t>
  </si>
  <si>
    <t>Agente de Portaria 12x36 (Diurno)              (04 Empregado)</t>
  </si>
  <si>
    <t>Agente de Portaria 12x36 (Noturno)                       (08 Empregados)</t>
  </si>
  <si>
    <t>Motorista Categoria D</t>
  </si>
  <si>
    <t>Jardineiro Roçador (02 Empregados)</t>
  </si>
  <si>
    <t>Operário Rural (02 Empregados)</t>
  </si>
  <si>
    <t>Técnico em Secretariado (02 Empregados)</t>
  </si>
  <si>
    <t>Encarregado de Serviços</t>
  </si>
  <si>
    <t>Quantidade Total</t>
  </si>
  <si>
    <t>Valor Untário Médio</t>
  </si>
  <si>
    <t>Valor TOTAL</t>
  </si>
  <si>
    <t>Camisas de mangas curtas, em brim leve ou Oxford</t>
  </si>
  <si>
    <t>Calças, em brim leve ou Oxford</t>
  </si>
  <si>
    <t>Meias tipos soquete, em algodão</t>
  </si>
  <si>
    <t>Sapato tipo botina</t>
  </si>
  <si>
    <t>Cinto com fivela, em couro</t>
  </si>
  <si>
    <t>Boné confeccionado em tecido  de brim</t>
  </si>
  <si>
    <t>Capa de chuva.</t>
  </si>
  <si>
    <t>Camisa de manga comprida,  em tecido Brim</t>
  </si>
  <si>
    <t>Calcas  com cós elástico  e cordão,  em tecido Brim;</t>
  </si>
  <si>
    <t>Camisas tipo 'polo', branca, em Piquet, contendo bolso</t>
  </si>
  <si>
    <t>Calças de malha  ou jeans</t>
  </si>
  <si>
    <t>Sapato fechado antiderrapante em couro</t>
  </si>
  <si>
    <t>SUBTOTAL UNIFORME</t>
  </si>
  <si>
    <t>Artifice                                                        (01 Empregado)</t>
  </si>
  <si>
    <t xml:space="preserve">ANEXO XII – Relação de Materiais, Equipamentos, Uniformes e EPI’s;
</t>
  </si>
  <si>
    <t>PLANILHA MATERIAIS E EQUIPAMENTOS</t>
  </si>
  <si>
    <t>PLANILHA EPI'S</t>
  </si>
  <si>
    <t>PLANILHA UNIFORMES</t>
  </si>
  <si>
    <t>SUBTOTAL EPI'S</t>
  </si>
  <si>
    <t>SubTotal Materiais e Equipamentos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</si>
</sst>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"/>
    <numFmt numFmtId="165" formatCode="_-&quot;R$&quot;* #,##0.00_-;\-&quot;R$&quot;* #,##0.00_-;_-&quot;R$&quot;* &quot;-&quot;??_-;_-@"/>
  </numFmts>
  <fonts count="28" x14ac:knownFonts="1">
    <font>
      <sz val="11"/>
      <color theme="1"/>
      <name val="Calibri"/>
      <family val="2"/>
      <scheme val="minor"/>
    </font>
    <font>
      <sz val="11"/>
      <name val="Arial"/>
    </font>
    <font>
      <b/>
      <sz val="11"/>
      <color rgb="FF000000"/>
      <name val="Calibri"/>
    </font>
    <font>
      <b/>
      <sz val="11"/>
      <color theme="1"/>
      <name val="Calibri"/>
    </font>
    <font>
      <sz val="10"/>
      <color rgb="FF000000"/>
      <name val="Calibri"/>
    </font>
    <font>
      <sz val="11"/>
      <color rgb="FF000000"/>
      <name val="Calibri"/>
    </font>
    <font>
      <sz val="12"/>
      <color rgb="FF262626"/>
      <name val="Calibri"/>
    </font>
    <font>
      <sz val="12"/>
      <color rgb="FF2B2B2B"/>
      <name val="Calibri"/>
    </font>
    <font>
      <sz val="11"/>
      <color theme="1"/>
      <name val="Calibri"/>
    </font>
    <font>
      <sz val="11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EAF6"/>
        <bgColor rgb="FFDEEAF6"/>
      </patternFill>
    </fill>
    <fill>
      <patternFill patternType="solid">
        <fgColor theme="9" tint="0.79998168889431442"/>
        <b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3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/>
    </xf>
    <xf numFmtId="164" fontId="5" fillId="5" borderId="6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wrapText="1"/>
    </xf>
    <xf numFmtId="0" fontId="7" fillId="4" borderId="6" xfId="0" applyFont="1" applyFill="1" applyBorder="1" applyAlignment="1">
      <alignment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/>
    </xf>
    <xf numFmtId="2" fontId="5" fillId="4" borderId="7" xfId="0" applyNumberFormat="1" applyFont="1" applyFill="1" applyBorder="1" applyAlignment="1">
      <alignment horizontal="center" vertical="center"/>
    </xf>
    <xf numFmtId="164" fontId="5" fillId="5" borderId="7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2" fontId="13" fillId="0" borderId="6" xfId="0" applyNumberFormat="1" applyFont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5" fillId="6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14" fillId="4" borderId="10" xfId="0" applyNumberFormat="1" applyFont="1" applyFill="1" applyBorder="1" applyAlignment="1">
      <alignment horizontal="left" vertical="center" wrapText="1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2" fontId="14" fillId="0" borderId="15" xfId="0" applyNumberFormat="1" applyFont="1" applyBorder="1" applyAlignment="1">
      <alignment horizontal="left" vertical="center"/>
    </xf>
    <xf numFmtId="0" fontId="12" fillId="7" borderId="12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13" fillId="3" borderId="6" xfId="0" applyFont="1" applyFill="1" applyBorder="1" applyAlignment="1">
      <alignment horizontal="center" vertical="center"/>
    </xf>
    <xf numFmtId="165" fontId="18" fillId="3" borderId="6" xfId="0" applyNumberFormat="1" applyFont="1" applyFill="1" applyBorder="1" applyAlignment="1">
      <alignment horizontal="center" vertical="center"/>
    </xf>
    <xf numFmtId="164" fontId="19" fillId="0" borderId="6" xfId="0" applyNumberFormat="1" applyFont="1" applyBorder="1"/>
    <xf numFmtId="0" fontId="20" fillId="0" borderId="6" xfId="0" applyFont="1" applyBorder="1" applyAlignment="1">
      <alignment vertical="center" wrapText="1"/>
    </xf>
    <xf numFmtId="0" fontId="20" fillId="3" borderId="6" xfId="0" applyFont="1" applyFill="1" applyBorder="1" applyAlignment="1">
      <alignment horizontal="center" vertical="center"/>
    </xf>
    <xf numFmtId="165" fontId="21" fillId="3" borderId="6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165" fontId="18" fillId="3" borderId="4" xfId="0" applyNumberFormat="1" applyFont="1" applyFill="1" applyBorder="1" applyAlignment="1">
      <alignment horizontal="center" vertical="center"/>
    </xf>
    <xf numFmtId="164" fontId="19" fillId="0" borderId="4" xfId="0" applyNumberFormat="1" applyFont="1" applyBorder="1"/>
    <xf numFmtId="164" fontId="25" fillId="6" borderId="8" xfId="0" applyNumberFormat="1" applyFont="1" applyFill="1" applyBorder="1"/>
    <xf numFmtId="164" fontId="26" fillId="6" borderId="7" xfId="0" applyNumberFormat="1" applyFont="1" applyFill="1" applyBorder="1"/>
    <xf numFmtId="164" fontId="23" fillId="0" borderId="7" xfId="0" applyNumberFormat="1" applyFont="1" applyBorder="1"/>
    <xf numFmtId="0" fontId="17" fillId="6" borderId="7" xfId="0" applyFont="1" applyFill="1" applyBorder="1" applyAlignment="1">
      <alignment horizontal="right" vertical="center"/>
    </xf>
    <xf numFmtId="0" fontId="22" fillId="6" borderId="7" xfId="0" applyFont="1" applyFill="1" applyBorder="1" applyAlignment="1">
      <alignment horizontal="right"/>
    </xf>
    <xf numFmtId="0" fontId="24" fillId="0" borderId="0" xfId="0" applyFont="1" applyAlignment="1">
      <alignment horizont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10" fillId="2" borderId="4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16" fillId="6" borderId="1" xfId="0" applyFont="1" applyFill="1" applyBorder="1" applyAlignment="1">
      <alignment horizontal="center"/>
    </xf>
    <xf numFmtId="0" fontId="1" fillId="6" borderId="2" xfId="0" applyFont="1" applyFill="1" applyBorder="1"/>
    <xf numFmtId="0" fontId="1" fillId="6" borderId="3" xfId="0" applyFont="1" applyFill="1" applyBorder="1"/>
    <xf numFmtId="0" fontId="10" fillId="2" borderId="9" xfId="0" applyFont="1" applyFill="1" applyBorder="1" applyAlignment="1">
      <alignment horizontal="center" vertical="center" wrapText="1"/>
    </xf>
    <xf numFmtId="0" fontId="9" fillId="0" borderId="11" xfId="0" applyFont="1" applyBorder="1"/>
    <xf numFmtId="0" fontId="27" fillId="4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0" borderId="5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view="pageBreakPreview" topLeftCell="A64" zoomScale="60" zoomScaleNormal="85" workbookViewId="0">
      <selection activeCell="A52" sqref="A52:E52"/>
    </sheetView>
  </sheetViews>
  <sheetFormatPr defaultRowHeight="15" x14ac:dyDescent="0.25"/>
  <cols>
    <col min="1" max="1" width="7.5703125" customWidth="1"/>
    <col min="2" max="2" width="43.85546875" customWidth="1"/>
    <col min="4" max="4" width="13.85546875" customWidth="1"/>
    <col min="5" max="5" width="15.7109375" customWidth="1"/>
    <col min="6" max="6" width="19.140625" customWidth="1"/>
    <col min="7" max="7" width="19.7109375" customWidth="1"/>
    <col min="14" max="14" width="10.28515625" customWidth="1"/>
    <col min="15" max="15" width="12.5703125" customWidth="1"/>
  </cols>
  <sheetData>
    <row r="1" spans="1:7" ht="23.25" x14ac:dyDescent="0.35">
      <c r="A1" s="69" t="s">
        <v>108</v>
      </c>
      <c r="B1" s="69"/>
      <c r="C1" s="69"/>
      <c r="D1" s="69"/>
      <c r="E1" s="69"/>
      <c r="F1" s="69"/>
      <c r="G1" s="69"/>
    </row>
    <row r="3" spans="1:7" ht="18.75" x14ac:dyDescent="0.3">
      <c r="A3" s="80" t="s">
        <v>109</v>
      </c>
      <c r="B3" s="81"/>
      <c r="C3" s="81"/>
      <c r="D3" s="81"/>
      <c r="E3" s="81"/>
      <c r="F3" s="81"/>
      <c r="G3" s="82"/>
    </row>
    <row r="4" spans="1:7" x14ac:dyDescent="0.25">
      <c r="A4" s="86" t="s">
        <v>0</v>
      </c>
      <c r="B4" s="88" t="s">
        <v>1</v>
      </c>
      <c r="C4" s="88" t="s">
        <v>2</v>
      </c>
      <c r="D4" s="89" t="s">
        <v>3</v>
      </c>
      <c r="E4" s="88" t="s">
        <v>4</v>
      </c>
      <c r="F4" s="89" t="s">
        <v>5</v>
      </c>
      <c r="G4" s="89" t="s">
        <v>6</v>
      </c>
    </row>
    <row r="5" spans="1:7" x14ac:dyDescent="0.25">
      <c r="A5" s="87"/>
      <c r="B5" s="87"/>
      <c r="C5" s="87"/>
      <c r="D5" s="90"/>
      <c r="E5" s="87"/>
      <c r="F5" s="90"/>
      <c r="G5" s="90"/>
    </row>
    <row r="6" spans="1:7" ht="120" x14ac:dyDescent="0.25">
      <c r="A6" s="1">
        <v>1</v>
      </c>
      <c r="B6" s="2" t="s">
        <v>7</v>
      </c>
      <c r="C6" s="3" t="s">
        <v>2</v>
      </c>
      <c r="D6" s="4">
        <v>12</v>
      </c>
      <c r="E6" s="5"/>
      <c r="F6" s="6">
        <f t="shared" ref="F6:F51" si="0">D6*E6</f>
        <v>0</v>
      </c>
      <c r="G6" s="7" t="s">
        <v>8</v>
      </c>
    </row>
    <row r="7" spans="1:7" ht="120" x14ac:dyDescent="0.25">
      <c r="A7" s="1">
        <f t="shared" ref="A7:A50" si="1">SUM(A6+1)</f>
        <v>2</v>
      </c>
      <c r="B7" s="2" t="s">
        <v>9</v>
      </c>
      <c r="C7" s="3" t="s">
        <v>2</v>
      </c>
      <c r="D7" s="4">
        <v>12</v>
      </c>
      <c r="E7" s="5"/>
      <c r="F7" s="6">
        <f t="shared" si="0"/>
        <v>0</v>
      </c>
      <c r="G7" s="7" t="s">
        <v>10</v>
      </c>
    </row>
    <row r="8" spans="1:7" ht="60" x14ac:dyDescent="0.25">
      <c r="A8" s="1">
        <f t="shared" si="1"/>
        <v>3</v>
      </c>
      <c r="B8" s="2" t="s">
        <v>11</v>
      </c>
      <c r="C8" s="3" t="s">
        <v>2</v>
      </c>
      <c r="D8" s="4">
        <v>10</v>
      </c>
      <c r="E8" s="5"/>
      <c r="F8" s="6">
        <f t="shared" si="0"/>
        <v>0</v>
      </c>
      <c r="G8" s="7" t="s">
        <v>12</v>
      </c>
    </row>
    <row r="9" spans="1:7" ht="30" x14ac:dyDescent="0.25">
      <c r="A9" s="1">
        <f t="shared" si="1"/>
        <v>4</v>
      </c>
      <c r="B9" s="2" t="s">
        <v>13</v>
      </c>
      <c r="C9" s="3" t="s">
        <v>2</v>
      </c>
      <c r="D9" s="4">
        <v>1</v>
      </c>
      <c r="E9" s="5"/>
      <c r="F9" s="6">
        <f t="shared" si="0"/>
        <v>0</v>
      </c>
      <c r="G9" s="7" t="s">
        <v>14</v>
      </c>
    </row>
    <row r="10" spans="1:7" x14ac:dyDescent="0.25">
      <c r="A10" s="1">
        <f t="shared" si="1"/>
        <v>5</v>
      </c>
      <c r="B10" s="2" t="s">
        <v>15</v>
      </c>
      <c r="C10" s="3" t="s">
        <v>2</v>
      </c>
      <c r="D10" s="4">
        <v>1</v>
      </c>
      <c r="E10" s="5"/>
      <c r="F10" s="6">
        <f t="shared" si="0"/>
        <v>0</v>
      </c>
      <c r="G10" s="7" t="s">
        <v>14</v>
      </c>
    </row>
    <row r="11" spans="1:7" x14ac:dyDescent="0.25">
      <c r="A11" s="1">
        <f t="shared" si="1"/>
        <v>6</v>
      </c>
      <c r="B11" s="2" t="s">
        <v>16</v>
      </c>
      <c r="C11" s="3" t="s">
        <v>2</v>
      </c>
      <c r="D11" s="4">
        <v>1</v>
      </c>
      <c r="E11" s="5"/>
      <c r="F11" s="6">
        <f t="shared" si="0"/>
        <v>0</v>
      </c>
      <c r="G11" s="7" t="s">
        <v>14</v>
      </c>
    </row>
    <row r="12" spans="1:7" x14ac:dyDescent="0.25">
      <c r="A12" s="1">
        <f t="shared" si="1"/>
        <v>7</v>
      </c>
      <c r="B12" s="2" t="s">
        <v>17</v>
      </c>
      <c r="C12" s="3" t="s">
        <v>2</v>
      </c>
      <c r="D12" s="4">
        <v>1</v>
      </c>
      <c r="E12" s="5"/>
      <c r="F12" s="6">
        <f t="shared" si="0"/>
        <v>0</v>
      </c>
      <c r="G12" s="7" t="s">
        <v>14</v>
      </c>
    </row>
    <row r="13" spans="1:7" ht="140.25" x14ac:dyDescent="0.25">
      <c r="A13" s="1">
        <f t="shared" si="1"/>
        <v>8</v>
      </c>
      <c r="B13" s="8" t="s">
        <v>18</v>
      </c>
      <c r="C13" s="3" t="s">
        <v>19</v>
      </c>
      <c r="D13" s="4">
        <v>1</v>
      </c>
      <c r="E13" s="9"/>
      <c r="F13" s="6">
        <f t="shared" si="0"/>
        <v>0</v>
      </c>
      <c r="G13" s="7" t="s">
        <v>14</v>
      </c>
    </row>
    <row r="14" spans="1:7" ht="75" x14ac:dyDescent="0.25">
      <c r="A14" s="1">
        <f t="shared" si="1"/>
        <v>9</v>
      </c>
      <c r="B14" s="2" t="s">
        <v>20</v>
      </c>
      <c r="C14" s="3" t="s">
        <v>19</v>
      </c>
      <c r="D14" s="4">
        <v>1</v>
      </c>
      <c r="E14" s="5"/>
      <c r="F14" s="6">
        <f t="shared" si="0"/>
        <v>0</v>
      </c>
      <c r="G14" s="7" t="s">
        <v>14</v>
      </c>
    </row>
    <row r="15" spans="1:7" ht="15.75" x14ac:dyDescent="0.25">
      <c r="A15" s="1">
        <f t="shared" si="1"/>
        <v>10</v>
      </c>
      <c r="B15" s="10" t="s">
        <v>21</v>
      </c>
      <c r="C15" s="3" t="s">
        <v>2</v>
      </c>
      <c r="D15" s="4">
        <v>1</v>
      </c>
      <c r="E15" s="5"/>
      <c r="F15" s="6">
        <f t="shared" si="0"/>
        <v>0</v>
      </c>
      <c r="G15" s="7" t="s">
        <v>14</v>
      </c>
    </row>
    <row r="16" spans="1:7" x14ac:dyDescent="0.25">
      <c r="A16" s="1">
        <f t="shared" si="1"/>
        <v>11</v>
      </c>
      <c r="B16" s="2" t="s">
        <v>22</v>
      </c>
      <c r="C16" s="3" t="s">
        <v>2</v>
      </c>
      <c r="D16" s="4">
        <v>1</v>
      </c>
      <c r="E16" s="5"/>
      <c r="F16" s="6">
        <f t="shared" si="0"/>
        <v>0</v>
      </c>
      <c r="G16" s="7" t="s">
        <v>14</v>
      </c>
    </row>
    <row r="17" spans="1:7" ht="30" x14ac:dyDescent="0.25">
      <c r="A17" s="1">
        <f t="shared" si="1"/>
        <v>12</v>
      </c>
      <c r="B17" s="2" t="s">
        <v>23</v>
      </c>
      <c r="C17" s="3" t="s">
        <v>2</v>
      </c>
      <c r="D17" s="4">
        <v>1</v>
      </c>
      <c r="E17" s="5"/>
      <c r="F17" s="6">
        <f t="shared" si="0"/>
        <v>0</v>
      </c>
      <c r="G17" s="7" t="s">
        <v>14</v>
      </c>
    </row>
    <row r="18" spans="1:7" x14ac:dyDescent="0.25">
      <c r="A18" s="1">
        <f t="shared" si="1"/>
        <v>13</v>
      </c>
      <c r="B18" s="2" t="s">
        <v>24</v>
      </c>
      <c r="C18" s="3" t="s">
        <v>19</v>
      </c>
      <c r="D18" s="4">
        <v>1</v>
      </c>
      <c r="E18" s="5"/>
      <c r="F18" s="6">
        <f t="shared" si="0"/>
        <v>0</v>
      </c>
      <c r="G18" s="7" t="s">
        <v>14</v>
      </c>
    </row>
    <row r="19" spans="1:7" ht="45" x14ac:dyDescent="0.25">
      <c r="A19" s="1">
        <f t="shared" si="1"/>
        <v>14</v>
      </c>
      <c r="B19" s="2" t="s">
        <v>25</v>
      </c>
      <c r="C19" s="3" t="s">
        <v>19</v>
      </c>
      <c r="D19" s="4">
        <v>7</v>
      </c>
      <c r="E19" s="5"/>
      <c r="F19" s="6">
        <f t="shared" si="0"/>
        <v>0</v>
      </c>
      <c r="G19" s="7" t="s">
        <v>26</v>
      </c>
    </row>
    <row r="20" spans="1:7" ht="45" x14ac:dyDescent="0.25">
      <c r="A20" s="1">
        <f t="shared" si="1"/>
        <v>15</v>
      </c>
      <c r="B20" s="11" t="s">
        <v>27</v>
      </c>
      <c r="C20" s="3" t="s">
        <v>2</v>
      </c>
      <c r="D20" s="4">
        <v>7</v>
      </c>
      <c r="E20" s="5"/>
      <c r="F20" s="6">
        <f t="shared" si="0"/>
        <v>0</v>
      </c>
      <c r="G20" s="7" t="s">
        <v>26</v>
      </c>
    </row>
    <row r="21" spans="1:7" ht="45" x14ac:dyDescent="0.25">
      <c r="A21" s="1">
        <f t="shared" si="1"/>
        <v>16</v>
      </c>
      <c r="B21" s="2" t="s">
        <v>28</v>
      </c>
      <c r="C21" s="3" t="s">
        <v>2</v>
      </c>
      <c r="D21" s="4">
        <v>7</v>
      </c>
      <c r="E21" s="5"/>
      <c r="F21" s="6">
        <f t="shared" si="0"/>
        <v>0</v>
      </c>
      <c r="G21" s="7" t="s">
        <v>26</v>
      </c>
    </row>
    <row r="22" spans="1:7" x14ac:dyDescent="0.25">
      <c r="A22" s="1">
        <f t="shared" si="1"/>
        <v>17</v>
      </c>
      <c r="B22" s="2" t="s">
        <v>29</v>
      </c>
      <c r="C22" s="3" t="s">
        <v>2</v>
      </c>
      <c r="D22" s="4">
        <v>1</v>
      </c>
      <c r="E22" s="5"/>
      <c r="F22" s="6">
        <f t="shared" si="0"/>
        <v>0</v>
      </c>
      <c r="G22" s="7" t="s">
        <v>14</v>
      </c>
    </row>
    <row r="23" spans="1:7" ht="30" x14ac:dyDescent="0.25">
      <c r="A23" s="1">
        <f t="shared" si="1"/>
        <v>18</v>
      </c>
      <c r="B23" s="2" t="s">
        <v>30</v>
      </c>
      <c r="C23" s="3" t="s">
        <v>2</v>
      </c>
      <c r="D23" s="4">
        <v>1</v>
      </c>
      <c r="E23" s="5"/>
      <c r="F23" s="6">
        <f t="shared" si="0"/>
        <v>0</v>
      </c>
      <c r="G23" s="7" t="s">
        <v>14</v>
      </c>
    </row>
    <row r="24" spans="1:7" ht="30" x14ac:dyDescent="0.25">
      <c r="A24" s="1">
        <f t="shared" si="1"/>
        <v>19</v>
      </c>
      <c r="B24" s="2" t="s">
        <v>31</v>
      </c>
      <c r="C24" s="3" t="s">
        <v>2</v>
      </c>
      <c r="D24" s="4">
        <v>1</v>
      </c>
      <c r="E24" s="5"/>
      <c r="F24" s="6">
        <f t="shared" si="0"/>
        <v>0</v>
      </c>
      <c r="G24" s="7" t="s">
        <v>14</v>
      </c>
    </row>
    <row r="25" spans="1:7" x14ac:dyDescent="0.25">
      <c r="A25" s="1">
        <f t="shared" si="1"/>
        <v>20</v>
      </c>
      <c r="B25" s="12" t="s">
        <v>32</v>
      </c>
      <c r="C25" s="3" t="s">
        <v>2</v>
      </c>
      <c r="D25" s="4">
        <v>1</v>
      </c>
      <c r="E25" s="5"/>
      <c r="F25" s="6">
        <f t="shared" si="0"/>
        <v>0</v>
      </c>
      <c r="G25" s="7" t="s">
        <v>14</v>
      </c>
    </row>
    <row r="26" spans="1:7" ht="45" x14ac:dyDescent="0.25">
      <c r="A26" s="1">
        <f t="shared" si="1"/>
        <v>21</v>
      </c>
      <c r="B26" s="2" t="s">
        <v>33</v>
      </c>
      <c r="C26" s="13" t="s">
        <v>2</v>
      </c>
      <c r="D26" s="4">
        <v>2</v>
      </c>
      <c r="E26" s="5"/>
      <c r="F26" s="6">
        <f t="shared" si="0"/>
        <v>0</v>
      </c>
      <c r="G26" s="7" t="s">
        <v>14</v>
      </c>
    </row>
    <row r="27" spans="1:7" ht="30" x14ac:dyDescent="0.25">
      <c r="A27" s="1">
        <f t="shared" si="1"/>
        <v>22</v>
      </c>
      <c r="B27" s="2" t="s">
        <v>34</v>
      </c>
      <c r="C27" s="13" t="s">
        <v>2</v>
      </c>
      <c r="D27" s="4">
        <v>6</v>
      </c>
      <c r="E27" s="5"/>
      <c r="F27" s="6">
        <f t="shared" si="0"/>
        <v>0</v>
      </c>
      <c r="G27" s="7" t="s">
        <v>35</v>
      </c>
    </row>
    <row r="28" spans="1:7" ht="30" x14ac:dyDescent="0.25">
      <c r="A28" s="1">
        <f t="shared" si="1"/>
        <v>23</v>
      </c>
      <c r="B28" s="2" t="s">
        <v>36</v>
      </c>
      <c r="C28" s="13" t="s">
        <v>2</v>
      </c>
      <c r="D28" s="4">
        <v>6</v>
      </c>
      <c r="E28" s="5"/>
      <c r="F28" s="6">
        <f t="shared" si="0"/>
        <v>0</v>
      </c>
      <c r="G28" s="7" t="s">
        <v>35</v>
      </c>
    </row>
    <row r="29" spans="1:7" ht="30" x14ac:dyDescent="0.25">
      <c r="A29" s="1">
        <f t="shared" si="1"/>
        <v>24</v>
      </c>
      <c r="B29" s="2" t="s">
        <v>37</v>
      </c>
      <c r="C29" s="13" t="s">
        <v>2</v>
      </c>
      <c r="D29" s="4">
        <v>6</v>
      </c>
      <c r="E29" s="5"/>
      <c r="F29" s="6">
        <f t="shared" si="0"/>
        <v>0</v>
      </c>
      <c r="G29" s="7" t="s">
        <v>35</v>
      </c>
    </row>
    <row r="30" spans="1:7" ht="30" x14ac:dyDescent="0.25">
      <c r="A30" s="1">
        <f t="shared" si="1"/>
        <v>25</v>
      </c>
      <c r="B30" s="2" t="s">
        <v>38</v>
      </c>
      <c r="C30" s="13" t="s">
        <v>2</v>
      </c>
      <c r="D30" s="4">
        <v>6</v>
      </c>
      <c r="E30" s="5"/>
      <c r="F30" s="6">
        <f t="shared" si="0"/>
        <v>0</v>
      </c>
      <c r="G30" s="7" t="s">
        <v>35</v>
      </c>
    </row>
    <row r="31" spans="1:7" ht="30" x14ac:dyDescent="0.25">
      <c r="A31" s="1">
        <f t="shared" si="1"/>
        <v>26</v>
      </c>
      <c r="B31" s="2" t="s">
        <v>39</v>
      </c>
      <c r="C31" s="13" t="s">
        <v>2</v>
      </c>
      <c r="D31" s="4">
        <v>6</v>
      </c>
      <c r="E31" s="5"/>
      <c r="F31" s="6">
        <f t="shared" si="0"/>
        <v>0</v>
      </c>
      <c r="G31" s="7" t="s">
        <v>35</v>
      </c>
    </row>
    <row r="32" spans="1:7" x14ac:dyDescent="0.25">
      <c r="A32" s="1">
        <f t="shared" si="1"/>
        <v>27</v>
      </c>
      <c r="B32" s="2" t="s">
        <v>40</v>
      </c>
      <c r="C32" s="3" t="s">
        <v>2</v>
      </c>
      <c r="D32" s="4">
        <v>1</v>
      </c>
      <c r="E32" s="5"/>
      <c r="F32" s="6">
        <f t="shared" si="0"/>
        <v>0</v>
      </c>
      <c r="G32" s="7" t="s">
        <v>14</v>
      </c>
    </row>
    <row r="33" spans="1:7" x14ac:dyDescent="0.25">
      <c r="A33" s="1">
        <f t="shared" si="1"/>
        <v>28</v>
      </c>
      <c r="B33" s="2" t="s">
        <v>41</v>
      </c>
      <c r="C33" s="3" t="s">
        <v>2</v>
      </c>
      <c r="D33" s="4">
        <v>12</v>
      </c>
      <c r="E33" s="5"/>
      <c r="F33" s="6">
        <f t="shared" si="0"/>
        <v>0</v>
      </c>
      <c r="G33" s="7" t="s">
        <v>14</v>
      </c>
    </row>
    <row r="34" spans="1:7" ht="30" x14ac:dyDescent="0.25">
      <c r="A34" s="1">
        <f t="shared" si="1"/>
        <v>29</v>
      </c>
      <c r="B34" s="2" t="s">
        <v>42</v>
      </c>
      <c r="C34" s="3" t="s">
        <v>43</v>
      </c>
      <c r="D34" s="4">
        <v>2</v>
      </c>
      <c r="E34" s="5"/>
      <c r="F34" s="6">
        <f t="shared" si="0"/>
        <v>0</v>
      </c>
      <c r="G34" s="7" t="s">
        <v>14</v>
      </c>
    </row>
    <row r="35" spans="1:7" ht="30" x14ac:dyDescent="0.25">
      <c r="A35" s="1">
        <f t="shared" si="1"/>
        <v>30</v>
      </c>
      <c r="B35" s="2" t="s">
        <v>44</v>
      </c>
      <c r="C35" s="3" t="s">
        <v>43</v>
      </c>
      <c r="D35" s="4">
        <v>2</v>
      </c>
      <c r="E35" s="5"/>
      <c r="F35" s="6">
        <f t="shared" si="0"/>
        <v>0</v>
      </c>
      <c r="G35" s="7" t="s">
        <v>14</v>
      </c>
    </row>
    <row r="36" spans="1:7" ht="45" x14ac:dyDescent="0.25">
      <c r="A36" s="1">
        <f t="shared" si="1"/>
        <v>31</v>
      </c>
      <c r="B36" s="2" t="s">
        <v>45</v>
      </c>
      <c r="C36" s="3" t="s">
        <v>43</v>
      </c>
      <c r="D36" s="4">
        <v>1</v>
      </c>
      <c r="E36" s="5"/>
      <c r="F36" s="6">
        <f t="shared" si="0"/>
        <v>0</v>
      </c>
      <c r="G36" s="7" t="s">
        <v>14</v>
      </c>
    </row>
    <row r="37" spans="1:7" ht="45" x14ac:dyDescent="0.25">
      <c r="A37" s="1">
        <f t="shared" si="1"/>
        <v>32</v>
      </c>
      <c r="B37" s="2" t="s">
        <v>46</v>
      </c>
      <c r="C37" s="14" t="s">
        <v>2</v>
      </c>
      <c r="D37" s="4">
        <v>1</v>
      </c>
      <c r="E37" s="5"/>
      <c r="F37" s="6">
        <f t="shared" si="0"/>
        <v>0</v>
      </c>
      <c r="G37" s="7" t="s">
        <v>14</v>
      </c>
    </row>
    <row r="38" spans="1:7" ht="45" x14ac:dyDescent="0.25">
      <c r="A38" s="1">
        <f t="shared" si="1"/>
        <v>33</v>
      </c>
      <c r="B38" s="2" t="s">
        <v>47</v>
      </c>
      <c r="C38" s="14" t="s">
        <v>2</v>
      </c>
      <c r="D38" s="4">
        <v>1</v>
      </c>
      <c r="E38" s="5"/>
      <c r="F38" s="6">
        <f t="shared" si="0"/>
        <v>0</v>
      </c>
      <c r="G38" s="7" t="s">
        <v>14</v>
      </c>
    </row>
    <row r="39" spans="1:7" x14ac:dyDescent="0.25">
      <c r="A39" s="1">
        <f t="shared" si="1"/>
        <v>34</v>
      </c>
      <c r="B39" s="2" t="s">
        <v>48</v>
      </c>
      <c r="C39" s="3" t="s">
        <v>2</v>
      </c>
      <c r="D39" s="4">
        <v>1</v>
      </c>
      <c r="E39" s="5"/>
      <c r="F39" s="6">
        <f t="shared" si="0"/>
        <v>0</v>
      </c>
      <c r="G39" s="7" t="s">
        <v>14</v>
      </c>
    </row>
    <row r="40" spans="1:7" ht="30" x14ac:dyDescent="0.25">
      <c r="A40" s="1">
        <f t="shared" si="1"/>
        <v>35</v>
      </c>
      <c r="B40" s="2" t="s">
        <v>49</v>
      </c>
      <c r="C40" s="3" t="s">
        <v>2</v>
      </c>
      <c r="D40" s="4">
        <v>30</v>
      </c>
      <c r="E40" s="5"/>
      <c r="F40" s="6">
        <f t="shared" si="0"/>
        <v>0</v>
      </c>
      <c r="G40" s="7" t="s">
        <v>35</v>
      </c>
    </row>
    <row r="41" spans="1:7" ht="30" x14ac:dyDescent="0.25">
      <c r="A41" s="1">
        <f t="shared" si="1"/>
        <v>36</v>
      </c>
      <c r="B41" s="2" t="s">
        <v>50</v>
      </c>
      <c r="C41" s="3" t="s">
        <v>51</v>
      </c>
      <c r="D41" s="4">
        <v>200</v>
      </c>
      <c r="E41" s="5"/>
      <c r="F41" s="6">
        <f t="shared" si="0"/>
        <v>0</v>
      </c>
      <c r="G41" s="7" t="s">
        <v>52</v>
      </c>
    </row>
    <row r="42" spans="1:7" x14ac:dyDescent="0.25">
      <c r="A42" s="1">
        <f t="shared" si="1"/>
        <v>37</v>
      </c>
      <c r="B42" s="2" t="s">
        <v>53</v>
      </c>
      <c r="C42" s="3" t="s">
        <v>2</v>
      </c>
      <c r="D42" s="4">
        <v>4</v>
      </c>
      <c r="E42" s="5"/>
      <c r="F42" s="6">
        <f t="shared" si="0"/>
        <v>0</v>
      </c>
      <c r="G42" s="7" t="s">
        <v>52</v>
      </c>
    </row>
    <row r="43" spans="1:7" ht="92.25" customHeight="1" x14ac:dyDescent="0.25">
      <c r="A43" s="1">
        <f t="shared" si="1"/>
        <v>38</v>
      </c>
      <c r="B43" s="2" t="s">
        <v>54</v>
      </c>
      <c r="C43" s="3" t="s">
        <v>51</v>
      </c>
      <c r="D43" s="4">
        <v>100</v>
      </c>
      <c r="E43" s="5"/>
      <c r="F43" s="6">
        <f t="shared" si="0"/>
        <v>0</v>
      </c>
      <c r="G43" s="7" t="s">
        <v>52</v>
      </c>
    </row>
    <row r="44" spans="1:7" ht="42.75" customHeight="1" x14ac:dyDescent="0.25">
      <c r="A44" s="1">
        <f t="shared" si="1"/>
        <v>39</v>
      </c>
      <c r="B44" s="2" t="s">
        <v>55</v>
      </c>
      <c r="C44" s="3" t="s">
        <v>56</v>
      </c>
      <c r="D44" s="4">
        <v>6</v>
      </c>
      <c r="E44" s="5"/>
      <c r="F44" s="6">
        <f t="shared" si="0"/>
        <v>0</v>
      </c>
      <c r="G44" s="7" t="s">
        <v>35</v>
      </c>
    </row>
    <row r="45" spans="1:7" ht="30" x14ac:dyDescent="0.25">
      <c r="A45" s="1">
        <f t="shared" si="1"/>
        <v>40</v>
      </c>
      <c r="B45" s="2" t="s">
        <v>57</v>
      </c>
      <c r="C45" s="3" t="s">
        <v>2</v>
      </c>
      <c r="D45" s="4">
        <v>30</v>
      </c>
      <c r="E45" s="5"/>
      <c r="F45" s="6">
        <f t="shared" si="0"/>
        <v>0</v>
      </c>
      <c r="G45" s="7" t="s">
        <v>35</v>
      </c>
    </row>
    <row r="46" spans="1:7" ht="30" x14ac:dyDescent="0.25">
      <c r="A46" s="1">
        <f t="shared" si="1"/>
        <v>41</v>
      </c>
      <c r="B46" s="2" t="s">
        <v>58</v>
      </c>
      <c r="C46" s="3" t="s">
        <v>2</v>
      </c>
      <c r="D46" s="4">
        <v>20</v>
      </c>
      <c r="E46" s="5"/>
      <c r="F46" s="6">
        <f t="shared" si="0"/>
        <v>0</v>
      </c>
      <c r="G46" s="7" t="s">
        <v>35</v>
      </c>
    </row>
    <row r="47" spans="1:7" ht="30" x14ac:dyDescent="0.25">
      <c r="A47" s="1">
        <f t="shared" si="1"/>
        <v>42</v>
      </c>
      <c r="B47" s="2" t="s">
        <v>59</v>
      </c>
      <c r="C47" s="3" t="s">
        <v>2</v>
      </c>
      <c r="D47" s="4">
        <v>6</v>
      </c>
      <c r="E47" s="5"/>
      <c r="F47" s="6">
        <f t="shared" si="0"/>
        <v>0</v>
      </c>
      <c r="G47" s="7" t="s">
        <v>35</v>
      </c>
    </row>
    <row r="48" spans="1:7" ht="45" x14ac:dyDescent="0.25">
      <c r="A48" s="1">
        <f t="shared" si="1"/>
        <v>43</v>
      </c>
      <c r="B48" s="2" t="s">
        <v>60</v>
      </c>
      <c r="C48" s="13" t="s">
        <v>61</v>
      </c>
      <c r="D48" s="4">
        <v>6</v>
      </c>
      <c r="E48" s="5"/>
      <c r="F48" s="6">
        <f t="shared" si="0"/>
        <v>0</v>
      </c>
      <c r="G48" s="7" t="s">
        <v>62</v>
      </c>
    </row>
    <row r="49" spans="1:7" ht="30" x14ac:dyDescent="0.25">
      <c r="A49" s="1">
        <f t="shared" si="1"/>
        <v>44</v>
      </c>
      <c r="B49" s="2" t="s">
        <v>63</v>
      </c>
      <c r="C49" s="13" t="s">
        <v>2</v>
      </c>
      <c r="D49" s="4">
        <v>2</v>
      </c>
      <c r="E49" s="5"/>
      <c r="F49" s="6">
        <f t="shared" si="0"/>
        <v>0</v>
      </c>
      <c r="G49" s="7" t="s">
        <v>64</v>
      </c>
    </row>
    <row r="50" spans="1:7" ht="30" x14ac:dyDescent="0.25">
      <c r="A50" s="15">
        <f t="shared" si="1"/>
        <v>45</v>
      </c>
      <c r="B50" s="16" t="s">
        <v>65</v>
      </c>
      <c r="C50" s="17" t="s">
        <v>2</v>
      </c>
      <c r="D50" s="18">
        <v>4</v>
      </c>
      <c r="E50" s="19"/>
      <c r="F50" s="20">
        <f t="shared" si="0"/>
        <v>0</v>
      </c>
      <c r="G50" s="21" t="s">
        <v>35</v>
      </c>
    </row>
    <row r="51" spans="1:7" ht="75" x14ac:dyDescent="0.25">
      <c r="A51" s="22">
        <v>46</v>
      </c>
      <c r="B51" s="23" t="s">
        <v>66</v>
      </c>
      <c r="C51" s="24" t="s">
        <v>2</v>
      </c>
      <c r="D51" s="25">
        <v>1</v>
      </c>
      <c r="E51" s="26"/>
      <c r="F51" s="27">
        <f t="shared" si="0"/>
        <v>0</v>
      </c>
      <c r="G51" s="28" t="s">
        <v>67</v>
      </c>
    </row>
    <row r="52" spans="1:7" ht="18.75" x14ac:dyDescent="0.3">
      <c r="A52" s="85" t="s">
        <v>113</v>
      </c>
      <c r="B52" s="85"/>
      <c r="C52" s="85"/>
      <c r="D52" s="85"/>
      <c r="E52" s="66">
        <f>SUM(E6:E51)</f>
        <v>0</v>
      </c>
    </row>
    <row r="53" spans="1:7" x14ac:dyDescent="0.25">
      <c r="A53" s="39"/>
      <c r="B53" s="39"/>
      <c r="C53" s="39"/>
      <c r="D53" s="39"/>
      <c r="E53" s="40"/>
    </row>
    <row r="55" spans="1:7" ht="18.75" x14ac:dyDescent="0.3">
      <c r="A55" s="80" t="s">
        <v>110</v>
      </c>
      <c r="B55" s="81"/>
      <c r="C55" s="81"/>
      <c r="D55" s="81"/>
      <c r="E55" s="81"/>
      <c r="F55" s="81"/>
      <c r="G55" s="82"/>
    </row>
    <row r="56" spans="1:7" x14ac:dyDescent="0.25">
      <c r="A56" s="83" t="s">
        <v>0</v>
      </c>
      <c r="B56" s="78" t="s">
        <v>1</v>
      </c>
      <c r="C56" s="78" t="s">
        <v>2</v>
      </c>
      <c r="D56" s="70" t="s">
        <v>3</v>
      </c>
      <c r="E56" s="78" t="s">
        <v>68</v>
      </c>
      <c r="F56" s="70" t="s">
        <v>5</v>
      </c>
      <c r="G56" s="72" t="s">
        <v>6</v>
      </c>
    </row>
    <row r="57" spans="1:7" ht="30.75" customHeight="1" x14ac:dyDescent="0.25">
      <c r="A57" s="84"/>
      <c r="B57" s="79"/>
      <c r="C57" s="79"/>
      <c r="D57" s="71"/>
      <c r="E57" s="79"/>
      <c r="F57" s="71"/>
      <c r="G57" s="73"/>
    </row>
    <row r="58" spans="1:7" ht="30" x14ac:dyDescent="0.25">
      <c r="A58" s="47">
        <v>1</v>
      </c>
      <c r="B58" s="32" t="s">
        <v>69</v>
      </c>
      <c r="C58" s="31" t="s">
        <v>2</v>
      </c>
      <c r="D58" s="33">
        <v>4</v>
      </c>
      <c r="E58" s="34"/>
      <c r="F58" s="33">
        <f t="shared" ref="F58:F68" si="2">D58*E58</f>
        <v>0</v>
      </c>
      <c r="G58" s="41" t="s">
        <v>35</v>
      </c>
    </row>
    <row r="59" spans="1:7" ht="30" x14ac:dyDescent="0.25">
      <c r="A59" s="47">
        <v>2</v>
      </c>
      <c r="B59" s="32" t="s">
        <v>70</v>
      </c>
      <c r="C59" s="31" t="s">
        <v>2</v>
      </c>
      <c r="D59" s="33">
        <v>4</v>
      </c>
      <c r="E59" s="34"/>
      <c r="F59" s="33">
        <f t="shared" si="2"/>
        <v>0</v>
      </c>
      <c r="G59" s="41" t="s">
        <v>35</v>
      </c>
    </row>
    <row r="60" spans="1:7" ht="30" x14ac:dyDescent="0.25">
      <c r="A60" s="47">
        <v>3</v>
      </c>
      <c r="B60" s="35" t="s">
        <v>71</v>
      </c>
      <c r="C60" s="31" t="s">
        <v>2</v>
      </c>
      <c r="D60" s="33">
        <v>4</v>
      </c>
      <c r="E60" s="34"/>
      <c r="F60" s="33">
        <f t="shared" si="2"/>
        <v>0</v>
      </c>
      <c r="G60" s="41" t="s">
        <v>35</v>
      </c>
    </row>
    <row r="61" spans="1:7" ht="120" x14ac:dyDescent="0.25">
      <c r="A61" s="47">
        <f t="shared" ref="A61:A65" si="3">SUM(A60+1)</f>
        <v>4</v>
      </c>
      <c r="B61" s="35" t="s">
        <v>72</v>
      </c>
      <c r="C61" s="31" t="s">
        <v>2</v>
      </c>
      <c r="D61" s="33">
        <v>200</v>
      </c>
      <c r="E61" s="34"/>
      <c r="F61" s="33">
        <f t="shared" si="2"/>
        <v>0</v>
      </c>
      <c r="G61" s="41" t="s">
        <v>73</v>
      </c>
    </row>
    <row r="62" spans="1:7" ht="45" x14ac:dyDescent="0.25">
      <c r="A62" s="47">
        <f t="shared" si="3"/>
        <v>5</v>
      </c>
      <c r="B62" s="32" t="s">
        <v>74</v>
      </c>
      <c r="C62" s="31" t="s">
        <v>61</v>
      </c>
      <c r="D62" s="33">
        <v>8</v>
      </c>
      <c r="E62" s="34"/>
      <c r="F62" s="33">
        <f t="shared" si="2"/>
        <v>0</v>
      </c>
      <c r="G62" s="41" t="s">
        <v>75</v>
      </c>
    </row>
    <row r="63" spans="1:7" ht="45" x14ac:dyDescent="0.25">
      <c r="A63" s="47">
        <f t="shared" si="3"/>
        <v>6</v>
      </c>
      <c r="B63" s="32" t="s">
        <v>76</v>
      </c>
      <c r="C63" s="31" t="s">
        <v>2</v>
      </c>
      <c r="D63" s="33">
        <v>12</v>
      </c>
      <c r="E63" s="34"/>
      <c r="F63" s="33">
        <f t="shared" si="2"/>
        <v>0</v>
      </c>
      <c r="G63" s="41" t="s">
        <v>75</v>
      </c>
    </row>
    <row r="64" spans="1:7" ht="45" x14ac:dyDescent="0.25">
      <c r="A64" s="47">
        <f t="shared" si="3"/>
        <v>7</v>
      </c>
      <c r="B64" s="35" t="s">
        <v>77</v>
      </c>
      <c r="C64" s="31" t="s">
        <v>61</v>
      </c>
      <c r="D64" s="33">
        <v>12</v>
      </c>
      <c r="E64" s="34"/>
      <c r="F64" s="33">
        <f t="shared" si="2"/>
        <v>0</v>
      </c>
      <c r="G64" s="41" t="s">
        <v>75</v>
      </c>
    </row>
    <row r="65" spans="1:15" ht="45" x14ac:dyDescent="0.25">
      <c r="A65" s="47">
        <f t="shared" si="3"/>
        <v>8</v>
      </c>
      <c r="B65" s="35" t="s">
        <v>78</v>
      </c>
      <c r="C65" s="31" t="s">
        <v>61</v>
      </c>
      <c r="D65" s="33">
        <v>12</v>
      </c>
      <c r="E65" s="34"/>
      <c r="F65" s="33">
        <f t="shared" si="2"/>
        <v>0</v>
      </c>
      <c r="G65" s="41" t="s">
        <v>75</v>
      </c>
    </row>
    <row r="66" spans="1:15" ht="30" x14ac:dyDescent="0.25">
      <c r="A66" s="47">
        <v>9</v>
      </c>
      <c r="B66" s="32" t="s">
        <v>79</v>
      </c>
      <c r="C66" s="31" t="s">
        <v>2</v>
      </c>
      <c r="D66" s="33">
        <v>6</v>
      </c>
      <c r="E66" s="36"/>
      <c r="F66" s="33">
        <f t="shared" si="2"/>
        <v>0</v>
      </c>
      <c r="G66" s="41" t="s">
        <v>35</v>
      </c>
    </row>
    <row r="67" spans="1:15" ht="30" x14ac:dyDescent="0.25">
      <c r="A67" s="48">
        <f t="shared" ref="A67:A68" si="4">SUM(A66+1)</f>
        <v>10</v>
      </c>
      <c r="B67" s="38" t="s">
        <v>80</v>
      </c>
      <c r="C67" s="37" t="s">
        <v>61</v>
      </c>
      <c r="D67" s="33">
        <v>6</v>
      </c>
      <c r="E67" s="36"/>
      <c r="F67" s="33">
        <f t="shared" si="2"/>
        <v>0</v>
      </c>
      <c r="G67" s="41" t="s">
        <v>35</v>
      </c>
    </row>
    <row r="68" spans="1:15" ht="15.75" thickBot="1" x14ac:dyDescent="0.3">
      <c r="A68" s="49">
        <f t="shared" si="4"/>
        <v>11</v>
      </c>
      <c r="B68" s="42" t="s">
        <v>81</v>
      </c>
      <c r="C68" s="43" t="s">
        <v>2</v>
      </c>
      <c r="D68" s="44">
        <v>1</v>
      </c>
      <c r="E68" s="45"/>
      <c r="F68" s="44">
        <f t="shared" si="2"/>
        <v>0</v>
      </c>
      <c r="G68" s="46" t="s">
        <v>82</v>
      </c>
    </row>
    <row r="69" spans="1:15" ht="15.75" x14ac:dyDescent="0.25">
      <c r="A69" s="74" t="s">
        <v>112</v>
      </c>
      <c r="B69" s="74"/>
      <c r="C69" s="74"/>
      <c r="D69" s="74"/>
      <c r="E69" s="64">
        <f>SUM(E58:E68)</f>
        <v>0</v>
      </c>
    </row>
    <row r="72" spans="1:15" ht="15.75" x14ac:dyDescent="0.25">
      <c r="A72" s="75" t="s">
        <v>111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7"/>
    </row>
    <row r="73" spans="1:15" ht="76.5" x14ac:dyDescent="0.25">
      <c r="A73" s="78" t="s">
        <v>0</v>
      </c>
      <c r="B73" s="78" t="s">
        <v>1</v>
      </c>
      <c r="C73" s="78" t="s">
        <v>2</v>
      </c>
      <c r="D73" s="30" t="s">
        <v>83</v>
      </c>
      <c r="E73" s="30" t="s">
        <v>84</v>
      </c>
      <c r="F73" s="30" t="s">
        <v>85</v>
      </c>
      <c r="G73" s="29" t="s">
        <v>107</v>
      </c>
      <c r="H73" s="29" t="s">
        <v>86</v>
      </c>
      <c r="I73" s="29" t="s">
        <v>87</v>
      </c>
      <c r="J73" s="29" t="s">
        <v>88</v>
      </c>
      <c r="K73" s="29" t="s">
        <v>89</v>
      </c>
      <c r="L73" s="29" t="s">
        <v>90</v>
      </c>
      <c r="M73" s="78" t="s">
        <v>91</v>
      </c>
      <c r="N73" s="78" t="s">
        <v>92</v>
      </c>
      <c r="O73" s="78" t="s">
        <v>93</v>
      </c>
    </row>
    <row r="74" spans="1:15" x14ac:dyDescent="0.25">
      <c r="A74" s="79"/>
      <c r="B74" s="79"/>
      <c r="C74" s="79"/>
      <c r="D74" s="30" t="s">
        <v>3</v>
      </c>
      <c r="E74" s="30" t="s">
        <v>3</v>
      </c>
      <c r="F74" s="30" t="s">
        <v>3</v>
      </c>
      <c r="G74" s="30" t="s">
        <v>3</v>
      </c>
      <c r="H74" s="30" t="s">
        <v>3</v>
      </c>
      <c r="I74" s="30" t="s">
        <v>3</v>
      </c>
      <c r="J74" s="30" t="s">
        <v>3</v>
      </c>
      <c r="K74" s="30" t="s">
        <v>3</v>
      </c>
      <c r="L74" s="30" t="s">
        <v>3</v>
      </c>
      <c r="M74" s="79"/>
      <c r="N74" s="79"/>
      <c r="O74" s="79"/>
    </row>
    <row r="75" spans="1:15" x14ac:dyDescent="0.25">
      <c r="A75" s="50">
        <v>1</v>
      </c>
      <c r="B75" s="51" t="s">
        <v>94</v>
      </c>
      <c r="C75" s="52" t="s">
        <v>2</v>
      </c>
      <c r="D75" s="33">
        <v>2</v>
      </c>
      <c r="E75" s="33">
        <v>8</v>
      </c>
      <c r="F75" s="33">
        <v>16</v>
      </c>
      <c r="G75" s="33"/>
      <c r="H75" s="33"/>
      <c r="I75" s="33"/>
      <c r="J75" s="33"/>
      <c r="K75" s="33"/>
      <c r="L75" s="33"/>
      <c r="M75" s="33">
        <f t="shared" ref="M75:M86" si="5">SUM(D75:L75)</f>
        <v>26</v>
      </c>
      <c r="N75" s="53"/>
      <c r="O75" s="54">
        <f t="shared" ref="O75:O86" si="6">N75*M75</f>
        <v>0</v>
      </c>
    </row>
    <row r="76" spans="1:15" x14ac:dyDescent="0.25">
      <c r="A76" s="50">
        <f t="shared" ref="A76:A86" si="7">SUM(A75+1)</f>
        <v>2</v>
      </c>
      <c r="B76" s="51" t="s">
        <v>95</v>
      </c>
      <c r="C76" s="52" t="s">
        <v>2</v>
      </c>
      <c r="D76" s="33">
        <v>2</v>
      </c>
      <c r="E76" s="33">
        <v>8</v>
      </c>
      <c r="F76" s="33">
        <v>16</v>
      </c>
      <c r="G76" s="33"/>
      <c r="H76" s="33"/>
      <c r="I76" s="33"/>
      <c r="J76" s="33"/>
      <c r="K76" s="33"/>
      <c r="L76" s="33"/>
      <c r="M76" s="33">
        <f t="shared" si="5"/>
        <v>26</v>
      </c>
      <c r="N76" s="53"/>
      <c r="O76" s="54">
        <f t="shared" si="6"/>
        <v>0</v>
      </c>
    </row>
    <row r="77" spans="1:15" x14ac:dyDescent="0.25">
      <c r="A77" s="50">
        <f t="shared" si="7"/>
        <v>3</v>
      </c>
      <c r="B77" s="51" t="s">
        <v>96</v>
      </c>
      <c r="C77" s="52" t="s">
        <v>61</v>
      </c>
      <c r="D77" s="33">
        <v>2</v>
      </c>
      <c r="E77" s="33">
        <v>8</v>
      </c>
      <c r="F77" s="33">
        <v>16</v>
      </c>
      <c r="G77" s="33">
        <v>2</v>
      </c>
      <c r="H77" s="33">
        <v>2</v>
      </c>
      <c r="I77" s="33"/>
      <c r="J77" s="33"/>
      <c r="K77" s="33">
        <v>4</v>
      </c>
      <c r="L77" s="33">
        <v>2</v>
      </c>
      <c r="M77" s="33">
        <f t="shared" si="5"/>
        <v>36</v>
      </c>
      <c r="N77" s="53"/>
      <c r="O77" s="54">
        <f t="shared" si="6"/>
        <v>0</v>
      </c>
    </row>
    <row r="78" spans="1:15" x14ac:dyDescent="0.25">
      <c r="A78" s="50">
        <f t="shared" si="7"/>
        <v>4</v>
      </c>
      <c r="B78" s="51" t="s">
        <v>97</v>
      </c>
      <c r="C78" s="52" t="s">
        <v>61</v>
      </c>
      <c r="D78" s="33">
        <v>2</v>
      </c>
      <c r="E78" s="33">
        <v>8</v>
      </c>
      <c r="F78" s="33">
        <v>16</v>
      </c>
      <c r="G78" s="33">
        <v>2</v>
      </c>
      <c r="H78" s="33"/>
      <c r="I78" s="33"/>
      <c r="J78" s="33"/>
      <c r="K78" s="33"/>
      <c r="L78" s="33"/>
      <c r="M78" s="33">
        <f t="shared" si="5"/>
        <v>28</v>
      </c>
      <c r="N78" s="53"/>
      <c r="O78" s="54">
        <f t="shared" si="6"/>
        <v>0</v>
      </c>
    </row>
    <row r="79" spans="1:15" x14ac:dyDescent="0.25">
      <c r="A79" s="50">
        <f t="shared" si="7"/>
        <v>5</v>
      </c>
      <c r="B79" s="51" t="s">
        <v>98</v>
      </c>
      <c r="C79" s="52" t="s">
        <v>2</v>
      </c>
      <c r="D79" s="33">
        <v>1</v>
      </c>
      <c r="E79" s="33">
        <v>4</v>
      </c>
      <c r="F79" s="33">
        <v>8</v>
      </c>
      <c r="G79" s="33"/>
      <c r="H79" s="33">
        <v>1</v>
      </c>
      <c r="I79" s="33"/>
      <c r="J79" s="33"/>
      <c r="K79" s="33">
        <v>2</v>
      </c>
      <c r="L79" s="33">
        <v>1</v>
      </c>
      <c r="M79" s="33">
        <f t="shared" si="5"/>
        <v>17</v>
      </c>
      <c r="N79" s="53"/>
      <c r="O79" s="54">
        <f t="shared" si="6"/>
        <v>0</v>
      </c>
    </row>
    <row r="80" spans="1:15" x14ac:dyDescent="0.25">
      <c r="A80" s="50">
        <f t="shared" si="7"/>
        <v>6</v>
      </c>
      <c r="B80" s="51" t="s">
        <v>99</v>
      </c>
      <c r="C80" s="52" t="s">
        <v>2</v>
      </c>
      <c r="D80" s="33">
        <v>1</v>
      </c>
      <c r="E80" s="33">
        <v>4</v>
      </c>
      <c r="F80" s="33">
        <v>8</v>
      </c>
      <c r="G80" s="33"/>
      <c r="H80" s="33"/>
      <c r="I80" s="33"/>
      <c r="J80" s="33">
        <v>4</v>
      </c>
      <c r="K80" s="33"/>
      <c r="L80" s="33"/>
      <c r="M80" s="33">
        <f t="shared" si="5"/>
        <v>17</v>
      </c>
      <c r="N80" s="53"/>
      <c r="O80" s="54">
        <f t="shared" si="6"/>
        <v>0</v>
      </c>
    </row>
    <row r="81" spans="1:15" x14ac:dyDescent="0.25">
      <c r="A81" s="50">
        <f t="shared" si="7"/>
        <v>7</v>
      </c>
      <c r="B81" s="51" t="s">
        <v>100</v>
      </c>
      <c r="C81" s="52" t="s">
        <v>2</v>
      </c>
      <c r="D81" s="33">
        <v>1</v>
      </c>
      <c r="E81" s="33">
        <v>4</v>
      </c>
      <c r="F81" s="33">
        <v>8</v>
      </c>
      <c r="G81" s="33">
        <v>1</v>
      </c>
      <c r="H81" s="33"/>
      <c r="I81" s="33">
        <v>2</v>
      </c>
      <c r="J81" s="33">
        <v>4</v>
      </c>
      <c r="K81" s="33"/>
      <c r="L81" s="33">
        <v>1</v>
      </c>
      <c r="M81" s="33">
        <f t="shared" si="5"/>
        <v>21</v>
      </c>
      <c r="N81" s="53"/>
      <c r="O81" s="54">
        <f t="shared" si="6"/>
        <v>0</v>
      </c>
    </row>
    <row r="82" spans="1:15" x14ac:dyDescent="0.25">
      <c r="A82" s="50">
        <f t="shared" si="7"/>
        <v>8</v>
      </c>
      <c r="B82" s="51" t="s">
        <v>101</v>
      </c>
      <c r="C82" s="52" t="s">
        <v>2</v>
      </c>
      <c r="D82" s="33"/>
      <c r="E82" s="33"/>
      <c r="F82" s="33"/>
      <c r="G82" s="33">
        <v>2</v>
      </c>
      <c r="H82" s="33"/>
      <c r="I82" s="33">
        <v>4</v>
      </c>
      <c r="J82" s="33">
        <v>4</v>
      </c>
      <c r="K82" s="33"/>
      <c r="L82" s="33"/>
      <c r="M82" s="33">
        <f t="shared" si="5"/>
        <v>10</v>
      </c>
      <c r="N82" s="53"/>
      <c r="O82" s="54">
        <f t="shared" si="6"/>
        <v>0</v>
      </c>
    </row>
    <row r="83" spans="1:15" x14ac:dyDescent="0.25">
      <c r="A83" s="50">
        <f t="shared" si="7"/>
        <v>9</v>
      </c>
      <c r="B83" s="51" t="s">
        <v>102</v>
      </c>
      <c r="C83" s="52" t="s">
        <v>2</v>
      </c>
      <c r="D83" s="33"/>
      <c r="E83" s="33"/>
      <c r="F83" s="33"/>
      <c r="G83" s="33">
        <v>2</v>
      </c>
      <c r="H83" s="33"/>
      <c r="I83" s="33">
        <v>4</v>
      </c>
      <c r="J83" s="33">
        <v>4</v>
      </c>
      <c r="K83" s="33"/>
      <c r="L83" s="33"/>
      <c r="M83" s="33">
        <f t="shared" si="5"/>
        <v>10</v>
      </c>
      <c r="N83" s="53"/>
      <c r="O83" s="54">
        <f t="shared" si="6"/>
        <v>0</v>
      </c>
    </row>
    <row r="84" spans="1:15" ht="25.5" x14ac:dyDescent="0.25">
      <c r="A84" s="50">
        <f t="shared" si="7"/>
        <v>10</v>
      </c>
      <c r="B84" s="55" t="s">
        <v>103</v>
      </c>
      <c r="C84" s="56" t="s">
        <v>2</v>
      </c>
      <c r="D84" s="33"/>
      <c r="E84" s="33"/>
      <c r="F84" s="33"/>
      <c r="G84" s="33"/>
      <c r="H84" s="33">
        <v>2</v>
      </c>
      <c r="I84" s="33"/>
      <c r="J84" s="33"/>
      <c r="K84" s="33">
        <v>4</v>
      </c>
      <c r="L84" s="33">
        <v>2</v>
      </c>
      <c r="M84" s="33">
        <f t="shared" si="5"/>
        <v>8</v>
      </c>
      <c r="N84" s="57"/>
      <c r="O84" s="54">
        <f t="shared" si="6"/>
        <v>0</v>
      </c>
    </row>
    <row r="85" spans="1:15" x14ac:dyDescent="0.25">
      <c r="A85" s="50">
        <f t="shared" si="7"/>
        <v>11</v>
      </c>
      <c r="B85" s="51" t="s">
        <v>104</v>
      </c>
      <c r="C85" s="52" t="s">
        <v>2</v>
      </c>
      <c r="D85" s="33"/>
      <c r="E85" s="33"/>
      <c r="F85" s="33"/>
      <c r="G85" s="33"/>
      <c r="H85" s="33">
        <v>2</v>
      </c>
      <c r="I85" s="33"/>
      <c r="J85" s="33"/>
      <c r="K85" s="33">
        <v>4</v>
      </c>
      <c r="L85" s="33">
        <v>2</v>
      </c>
      <c r="M85" s="33">
        <f t="shared" si="5"/>
        <v>8</v>
      </c>
      <c r="N85" s="53"/>
      <c r="O85" s="54">
        <f t="shared" si="6"/>
        <v>0</v>
      </c>
    </row>
    <row r="86" spans="1:15" x14ac:dyDescent="0.25">
      <c r="A86" s="58">
        <f t="shared" si="7"/>
        <v>12</v>
      </c>
      <c r="B86" s="59" t="s">
        <v>105</v>
      </c>
      <c r="C86" s="60" t="s">
        <v>61</v>
      </c>
      <c r="D86" s="61"/>
      <c r="E86" s="61"/>
      <c r="F86" s="61"/>
      <c r="G86" s="61"/>
      <c r="H86" s="61">
        <v>2</v>
      </c>
      <c r="I86" s="61"/>
      <c r="J86" s="61"/>
      <c r="K86" s="61">
        <v>4</v>
      </c>
      <c r="L86" s="61">
        <v>2</v>
      </c>
      <c r="M86" s="61">
        <f t="shared" si="5"/>
        <v>8</v>
      </c>
      <c r="N86" s="62"/>
      <c r="O86" s="63">
        <f t="shared" si="6"/>
        <v>0</v>
      </c>
    </row>
    <row r="87" spans="1:15" ht="15.75" x14ac:dyDescent="0.25">
      <c r="A87" s="67" t="s">
        <v>106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5">
        <f>SUM(O75:O86)</f>
        <v>0</v>
      </c>
    </row>
  </sheetData>
  <mergeCells count="27">
    <mergeCell ref="C56:C57"/>
    <mergeCell ref="E56:E57"/>
    <mergeCell ref="A52:D52"/>
    <mergeCell ref="A3:G3"/>
    <mergeCell ref="A4:A5"/>
    <mergeCell ref="B4:B5"/>
    <mergeCell ref="C4:C5"/>
    <mergeCell ref="D4:D5"/>
    <mergeCell ref="E4:E5"/>
    <mergeCell ref="F4:F5"/>
    <mergeCell ref="G4:G5"/>
    <mergeCell ref="A87:N87"/>
    <mergeCell ref="A1:G1"/>
    <mergeCell ref="F56:F57"/>
    <mergeCell ref="G56:G57"/>
    <mergeCell ref="D56:D57"/>
    <mergeCell ref="A69:D69"/>
    <mergeCell ref="A72:O72"/>
    <mergeCell ref="A73:A74"/>
    <mergeCell ref="B73:B74"/>
    <mergeCell ref="C73:C74"/>
    <mergeCell ref="M73:M74"/>
    <mergeCell ref="N73:N74"/>
    <mergeCell ref="O73:O74"/>
    <mergeCell ref="A55:G55"/>
    <mergeCell ref="A56:A57"/>
    <mergeCell ref="B56:B57"/>
  </mergeCells>
  <pageMargins left="0.511811024" right="0.511811024" top="0.78740157499999996" bottom="0.78740157499999996" header="0.31496062000000002" footer="0.31496062000000002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</dc:creator>
  <cp:lastModifiedBy>Santiago</cp:lastModifiedBy>
  <cp:lastPrinted>2021-08-03T20:11:07Z</cp:lastPrinted>
  <dcterms:created xsi:type="dcterms:W3CDTF">2021-07-15T16:42:22Z</dcterms:created>
  <dcterms:modified xsi:type="dcterms:W3CDTF">2021-08-03T20:11:44Z</dcterms:modified>
</cp:coreProperties>
</file>